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N:\Studi\2024\24T06STU0117_CdC CH-PE_Info statistico-economica\24.4 Imprese I semestre 24\"/>
    </mc:Choice>
  </mc:AlternateContent>
  <xr:revisionPtr revIDLastSave="0" documentId="13_ncr:1_{1B832CBD-5347-47ED-A79B-C2D2E2229722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Indice" sheetId="1" r:id="rId1"/>
    <sheet name="Tab.1 Nati mortalità" sheetId="4" r:id="rId2"/>
    <sheet name="Tab.2 Forma giuridica" sheetId="6" r:id="rId3"/>
    <sheet name="Tab 3 Registrate per Ateco" sheetId="7" r:id="rId4"/>
    <sheet name="Tab 4 Imprend" sheetId="15" r:id="rId5"/>
    <sheet name="Fig 1 Trend nati-mortalità" sheetId="2" r:id="rId6"/>
    <sheet name="Fig 2 Imprese attive" sheetId="3" r:id="rId7"/>
    <sheet name="Fig 3 Attive per forma giur" sheetId="16" r:id="rId8"/>
  </sheets>
  <definedNames>
    <definedName name="_xlnm._FilterDatabase" localSheetId="3" hidden="1">'Tab 3 Registrate per Ateco'!$E$1:$E$27</definedName>
    <definedName name="_ftn1" localSheetId="2">'Tab.2 Forma giuridica'!#REF!</definedName>
    <definedName name="_ftnref1" localSheetId="2">'Tab.2 Forma giuridica'!#REF!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6" i="1" l="1"/>
  <c r="B5" i="1" l="1"/>
  <c r="B4" i="1" l="1"/>
  <c r="B3" i="1" l="1"/>
  <c r="B11" i="1"/>
</calcChain>
</file>

<file path=xl/sharedStrings.xml><?xml version="1.0" encoding="utf-8"?>
<sst xmlns="http://schemas.openxmlformats.org/spreadsheetml/2006/main" count="170" uniqueCount="109">
  <si>
    <t>Indice tabelle e figure</t>
  </si>
  <si>
    <t>TABELLE</t>
  </si>
  <si>
    <t>FIGURE</t>
  </si>
  <si>
    <t>Descrizione sezioni Ateco</t>
  </si>
  <si>
    <t>Chieti</t>
  </si>
  <si>
    <t>Pescara</t>
  </si>
  <si>
    <t>TOTALE</t>
  </si>
  <si>
    <t>Saldo</t>
  </si>
  <si>
    <t>L'Aquila</t>
  </si>
  <si>
    <t>Teramo</t>
  </si>
  <si>
    <t>Chieti-Pescara</t>
  </si>
  <si>
    <t>ABRUZZO</t>
  </si>
  <si>
    <t>MEZZOGIORNO</t>
  </si>
  <si>
    <t>ITALIA</t>
  </si>
  <si>
    <t>Tab.1</t>
  </si>
  <si>
    <t>Tab.2</t>
  </si>
  <si>
    <t>Tab.3</t>
  </si>
  <si>
    <t>Tab.4</t>
  </si>
  <si>
    <t>Fig.1</t>
  </si>
  <si>
    <t>Fig.2</t>
  </si>
  <si>
    <t>Riepilogo della nati-mortalità delle imprese nelle province abruzzesi, nel Mezzogiorno e in Italia</t>
  </si>
  <si>
    <t>Iscrizioni</t>
  </si>
  <si>
    <t>Cessazioni*</t>
  </si>
  <si>
    <t>annuale dello stock</t>
  </si>
  <si>
    <t>semestrale**</t>
  </si>
  <si>
    <t>* Le cessazioni si intendono al netto di quelle d'ufficio</t>
  </si>
  <si>
    <t>** Il tasso di crescita è dato dal rapporto tra il saldo fra iscrizioni e cessazioni rilevato a fine periodo e lo stock delle imprese registrate all’inizio del periodo considerato.</t>
  </si>
  <si>
    <t>Fonte: elaborazioni CCIAA di Chieti Pescara su dati Unioncamere-InfoCamere, Movimprese</t>
  </si>
  <si>
    <t>Riepilogo della nati-mortalità delle imprese nelle province abruzze</t>
  </si>
  <si>
    <t>Imprese attive nelle province di Chieti e Pescara</t>
  </si>
  <si>
    <t>Riepilogo della nati-mortalità delle imprese per forma giuridica nelle province di Chieti e Pescara</t>
  </si>
  <si>
    <t>Società di capitali</t>
  </si>
  <si>
    <t>Società di persone</t>
  </si>
  <si>
    <t>Ditte individuali</t>
  </si>
  <si>
    <t>Altre forme</t>
  </si>
  <si>
    <t>Stock</t>
  </si>
  <si>
    <t>Ateco</t>
  </si>
  <si>
    <t>Sezione</t>
  </si>
  <si>
    <t>Descrizione</t>
  </si>
  <si>
    <t>Totale</t>
  </si>
  <si>
    <t>A</t>
  </si>
  <si>
    <t>Agricoltura, silvicoltura pesca</t>
  </si>
  <si>
    <t>B</t>
  </si>
  <si>
    <t>Estrazione di minerali da cave e miniere</t>
  </si>
  <si>
    <t>C</t>
  </si>
  <si>
    <t>Attività manifatturiere</t>
  </si>
  <si>
    <t>D</t>
  </si>
  <si>
    <t>Fornitura di energia elettrica, gas, vapore e a.c.</t>
  </si>
  <si>
    <t>E</t>
  </si>
  <si>
    <t>Fornitura di acqua; reti fognarie, attività di gestione di rifiuti</t>
  </si>
  <si>
    <t>F</t>
  </si>
  <si>
    <t>Costruzioni</t>
  </si>
  <si>
    <t>G</t>
  </si>
  <si>
    <t>Commercio all'ingrosso e al dettaglio</t>
  </si>
  <si>
    <t>H</t>
  </si>
  <si>
    <t xml:space="preserve">Trasporto e magazzinaggio </t>
  </si>
  <si>
    <t>I</t>
  </si>
  <si>
    <t xml:space="preserve">Attività dei servizi di alloggio e di ristorazione </t>
  </si>
  <si>
    <t>J</t>
  </si>
  <si>
    <t>Servizi di informazione e comunicazione</t>
  </si>
  <si>
    <t>K</t>
  </si>
  <si>
    <t>Attività finanziarie e assicurative</t>
  </si>
  <si>
    <t>L</t>
  </si>
  <si>
    <t>Attività immobiliari</t>
  </si>
  <si>
    <t>M</t>
  </si>
  <si>
    <t>Attività professionali, scientifiche e tecniche</t>
  </si>
  <si>
    <t>N</t>
  </si>
  <si>
    <t>Noleggio, agenzie di viaggio, servizi di supporto alle imprese</t>
  </si>
  <si>
    <t>O</t>
  </si>
  <si>
    <t>Amministrazione pubblica, difesa e assicurazione sociale</t>
  </si>
  <si>
    <t>P</t>
  </si>
  <si>
    <t>Istruzione</t>
  </si>
  <si>
    <t>Q</t>
  </si>
  <si>
    <t xml:space="preserve">Sanità e assistenza sociale  </t>
  </si>
  <si>
    <t>R</t>
  </si>
  <si>
    <t>Attività artistiche, sportive e di intrattenimento</t>
  </si>
  <si>
    <t>S</t>
  </si>
  <si>
    <t>Altre attività di servizi</t>
  </si>
  <si>
    <t>T</t>
  </si>
  <si>
    <t>Attività di famiglie e convivenze come datori di lavoro</t>
  </si>
  <si>
    <t>X</t>
  </si>
  <si>
    <t>Imprese non classificate</t>
  </si>
  <si>
    <t>Quadro demografico delle imprese femminili, giovanili e straniere nelle province di Chieti e Pescara</t>
  </si>
  <si>
    <t>Femminili</t>
  </si>
  <si>
    <t>Giovanili</t>
  </si>
  <si>
    <t>Straniere</t>
  </si>
  <si>
    <t>Altre</t>
  </si>
  <si>
    <t>%</t>
  </si>
  <si>
    <t xml:space="preserve">Var.
annuale dello stock
%
</t>
  </si>
  <si>
    <t xml:space="preserve">Tasso di
crescita
semestrale** 
%
</t>
  </si>
  <si>
    <t>Riepilogo della nati-mortalità delle imprese nelle province di Chieti e Pescara</t>
  </si>
  <si>
    <t>Var.  annuale %</t>
  </si>
  <si>
    <r>
      <t>Fonte: elaborazioni CCIAA di Chieti Pescara su dati Unioncamere-InfoCamere, Movimprese</t>
    </r>
    <r>
      <rPr>
        <sz val="12"/>
        <color theme="1"/>
        <rFont val="Calibri"/>
        <family val="2"/>
      </rPr>
      <t xml:space="preserve"> </t>
    </r>
  </si>
  <si>
    <t xml:space="preserve">Var. annuale dello stock
%
</t>
  </si>
  <si>
    <t>Incidenza  sul totale imprese
%</t>
  </si>
  <si>
    <t>Imprese attive per forma giuridica nelle province di Chieti e Pescara</t>
  </si>
  <si>
    <t>Imprese attive per settore di attività economica nelle province di Chieti e Pescara</t>
  </si>
  <si>
    <t>-</t>
  </si>
  <si>
    <t>ND</t>
  </si>
  <si>
    <t>Fig.3</t>
  </si>
  <si>
    <t>I semestre 2024 (valori assoluti e variazioni percentuali)</t>
  </si>
  <si>
    <t>Stock al 30.06.2024</t>
  </si>
  <si>
    <t>Attive al 30.06.2024</t>
  </si>
  <si>
    <t xml:space="preserve">Var. % rispetto al 31.12.2023
</t>
  </si>
  <si>
    <t>30.06.2024</t>
  </si>
  <si>
    <t>I semestre 2024 (valori assoluti, variazioni percentuali e incidenze percentuali)</t>
  </si>
  <si>
    <t>I semestre dal 2019 al 2024 (valori assoluti)</t>
  </si>
  <si>
    <t>II trimestre 2014 – II trimestre 2024 (valori assoluti)</t>
  </si>
  <si>
    <t>I semestre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</si>
</sst>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color rgb="FFFFFFFF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i/>
      <sz val="9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u/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9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D9F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180">
    <xf numFmtId="0" fontId="0" fillId="0" borderId="0" xfId="0"/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10" fillId="0" borderId="5" xfId="0" applyNumberFormat="1" applyFont="1" applyBorder="1" applyAlignment="1">
      <alignment horizontal="right" vertical="center"/>
    </xf>
    <xf numFmtId="0" fontId="11" fillId="0" borderId="14" xfId="0" applyFont="1" applyBorder="1" applyAlignment="1">
      <alignment vertical="center"/>
    </xf>
    <xf numFmtId="0" fontId="11" fillId="0" borderId="14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12" fillId="6" borderId="14" xfId="0" applyFont="1" applyFill="1" applyBorder="1" applyAlignment="1">
      <alignment vertical="center"/>
    </xf>
    <xf numFmtId="3" fontId="12" fillId="6" borderId="14" xfId="0" applyNumberFormat="1" applyFont="1" applyFill="1" applyBorder="1" applyAlignment="1">
      <alignment horizontal="right" vertical="center"/>
    </xf>
    <xf numFmtId="0" fontId="12" fillId="6" borderId="8" xfId="0" applyFont="1" applyFill="1" applyBorder="1" applyAlignment="1">
      <alignment horizontal="right" vertical="center"/>
    </xf>
    <xf numFmtId="3" fontId="12" fillId="6" borderId="0" xfId="0" applyNumberFormat="1" applyFont="1" applyFill="1" applyAlignment="1">
      <alignment horizontal="right" vertical="center"/>
    </xf>
    <xf numFmtId="0" fontId="9" fillId="4" borderId="6" xfId="0" applyFont="1" applyFill="1" applyBorder="1" applyAlignment="1">
      <alignment vertical="center"/>
    </xf>
    <xf numFmtId="3" fontId="9" fillId="4" borderId="6" xfId="0" applyNumberFormat="1" applyFont="1" applyFill="1" applyBorder="1" applyAlignment="1">
      <alignment horizontal="right" vertical="center"/>
    </xf>
    <xf numFmtId="3" fontId="9" fillId="4" borderId="4" xfId="0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right" vertical="center"/>
    </xf>
    <xf numFmtId="0" fontId="10" fillId="0" borderId="14" xfId="0" applyFont="1" applyBorder="1" applyAlignment="1">
      <alignment vertical="center"/>
    </xf>
    <xf numFmtId="3" fontId="10" fillId="0" borderId="14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2" fillId="0" borderId="16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3" fontId="10" fillId="0" borderId="16" xfId="0" applyNumberFormat="1" applyFont="1" applyBorder="1" applyAlignment="1">
      <alignment horizontal="right" vertical="center"/>
    </xf>
    <xf numFmtId="3" fontId="10" fillId="0" borderId="17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3" fontId="11" fillId="0" borderId="8" xfId="0" applyNumberFormat="1" applyFont="1" applyBorder="1" applyAlignment="1">
      <alignment horizontal="right" vertical="center" wrapText="1"/>
    </xf>
    <xf numFmtId="0" fontId="8" fillId="6" borderId="15" xfId="0" applyFont="1" applyFill="1" applyBorder="1" applyAlignment="1">
      <alignment vertical="center"/>
    </xf>
    <xf numFmtId="0" fontId="13" fillId="3" borderId="17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right" vertical="center" wrapText="1"/>
    </xf>
    <xf numFmtId="0" fontId="11" fillId="0" borderId="15" xfId="0" applyFont="1" applyBorder="1" applyAlignment="1">
      <alignment vertical="center"/>
    </xf>
    <xf numFmtId="0" fontId="11" fillId="0" borderId="4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3" fontId="11" fillId="0" borderId="3" xfId="0" applyNumberFormat="1" applyFont="1" applyBorder="1" applyAlignment="1">
      <alignment horizontal="right" vertical="center" wrapText="1"/>
    </xf>
    <xf numFmtId="0" fontId="10" fillId="6" borderId="2" xfId="0" applyFont="1" applyFill="1" applyBorder="1" applyAlignment="1">
      <alignment vertical="center"/>
    </xf>
    <xf numFmtId="3" fontId="10" fillId="6" borderId="17" xfId="0" applyNumberFormat="1" applyFont="1" applyFill="1" applyBorder="1" applyAlignment="1">
      <alignment horizontal="right" vertical="center" wrapText="1"/>
    </xf>
    <xf numFmtId="0" fontId="10" fillId="6" borderId="5" xfId="0" applyFont="1" applyFill="1" applyBorder="1" applyAlignment="1">
      <alignment horizontal="right" vertical="center" wrapText="1"/>
    </xf>
    <xf numFmtId="3" fontId="10" fillId="6" borderId="5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vertical="center"/>
    </xf>
    <xf numFmtId="0" fontId="8" fillId="5" borderId="17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3" fontId="11" fillId="0" borderId="13" xfId="0" applyNumberFormat="1" applyFont="1" applyBorder="1" applyAlignment="1">
      <alignment horizontal="right" vertical="center" wrapText="1"/>
    </xf>
    <xf numFmtId="3" fontId="11" fillId="0" borderId="14" xfId="0" applyNumberFormat="1" applyFont="1" applyBorder="1" applyAlignment="1">
      <alignment horizontal="right" vertical="center" wrapText="1"/>
    </xf>
    <xf numFmtId="3" fontId="11" fillId="0" borderId="5" xfId="0" applyNumberFormat="1" applyFont="1" applyBorder="1" applyAlignment="1">
      <alignment horizontal="right" vertical="center" wrapText="1"/>
    </xf>
    <xf numFmtId="3" fontId="10" fillId="6" borderId="4" xfId="0" applyNumberFormat="1" applyFont="1" applyFill="1" applyBorder="1" applyAlignment="1">
      <alignment horizontal="right" vertical="center" wrapText="1"/>
    </xf>
    <xf numFmtId="0" fontId="16" fillId="0" borderId="0" xfId="1" applyFont="1" applyAlignment="1">
      <alignment vertical="center"/>
    </xf>
    <xf numFmtId="0" fontId="16" fillId="0" borderId="0" xfId="1" applyFont="1" applyFill="1" applyAlignment="1">
      <alignment vertical="center"/>
    </xf>
    <xf numFmtId="3" fontId="10" fillId="6" borderId="6" xfId="0" applyNumberFormat="1" applyFont="1" applyFill="1" applyBorder="1" applyAlignment="1">
      <alignment horizontal="right" vertical="center" wrapText="1"/>
    </xf>
    <xf numFmtId="3" fontId="10" fillId="6" borderId="3" xfId="0" applyNumberFormat="1" applyFont="1" applyFill="1" applyBorder="1" applyAlignment="1">
      <alignment horizontal="right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7" fillId="4" borderId="6" xfId="0" applyFont="1" applyFill="1" applyBorder="1" applyAlignment="1">
      <alignment vertical="center"/>
    </xf>
    <xf numFmtId="164" fontId="0" fillId="0" borderId="0" xfId="2" applyNumberFormat="1" applyFont="1"/>
    <xf numFmtId="0" fontId="13" fillId="3" borderId="2" xfId="0" applyFont="1" applyFill="1" applyBorder="1" applyAlignment="1">
      <alignment horizontal="center" vertical="center"/>
    </xf>
    <xf numFmtId="10" fontId="11" fillId="0" borderId="9" xfId="0" applyNumberFormat="1" applyFont="1" applyBorder="1" applyAlignment="1">
      <alignment horizontal="right" vertical="center"/>
    </xf>
    <xf numFmtId="10" fontId="11" fillId="0" borderId="8" xfId="0" applyNumberFormat="1" applyFont="1" applyBorder="1" applyAlignment="1">
      <alignment horizontal="right" vertical="center"/>
    </xf>
    <xf numFmtId="10" fontId="12" fillId="6" borderId="9" xfId="0" applyNumberFormat="1" applyFont="1" applyFill="1" applyBorder="1" applyAlignment="1">
      <alignment horizontal="right" vertical="center"/>
    </xf>
    <xf numFmtId="10" fontId="12" fillId="6" borderId="8" xfId="0" applyNumberFormat="1" applyFont="1" applyFill="1" applyBorder="1" applyAlignment="1">
      <alignment horizontal="right" vertical="center"/>
    </xf>
    <xf numFmtId="10" fontId="9" fillId="4" borderId="15" xfId="0" applyNumberFormat="1" applyFont="1" applyFill="1" applyBorder="1" applyAlignment="1">
      <alignment horizontal="right" vertical="center"/>
    </xf>
    <xf numFmtId="10" fontId="9" fillId="4" borderId="3" xfId="0" applyNumberFormat="1" applyFont="1" applyFill="1" applyBorder="1" applyAlignment="1">
      <alignment horizontal="right" vertical="center"/>
    </xf>
    <xf numFmtId="10" fontId="10" fillId="0" borderId="9" xfId="0" applyNumberFormat="1" applyFont="1" applyBorder="1" applyAlignment="1">
      <alignment horizontal="right" vertical="center"/>
    </xf>
    <xf numFmtId="10" fontId="10" fillId="0" borderId="8" xfId="0" applyNumberFormat="1" applyFont="1" applyBorder="1" applyAlignment="1">
      <alignment horizontal="right" vertical="center"/>
    </xf>
    <xf numFmtId="3" fontId="11" fillId="0" borderId="16" xfId="0" applyNumberFormat="1" applyFont="1" applyBorder="1" applyAlignment="1">
      <alignment horizontal="right" vertical="center"/>
    </xf>
    <xf numFmtId="3" fontId="11" fillId="0" borderId="17" xfId="0" applyNumberFormat="1" applyFont="1" applyBorder="1" applyAlignment="1">
      <alignment horizontal="right" vertical="center"/>
    </xf>
    <xf numFmtId="3" fontId="11" fillId="0" borderId="5" xfId="0" applyNumberFormat="1" applyFont="1" applyBorder="1" applyAlignment="1">
      <alignment horizontal="right" vertical="center"/>
    </xf>
    <xf numFmtId="10" fontId="11" fillId="0" borderId="2" xfId="0" applyNumberFormat="1" applyFont="1" applyBorder="1" applyAlignment="1">
      <alignment horizontal="right" vertical="center"/>
    </xf>
    <xf numFmtId="10" fontId="11" fillId="0" borderId="5" xfId="0" applyNumberFormat="1" applyFont="1" applyBorder="1" applyAlignment="1">
      <alignment horizontal="right" vertical="center"/>
    </xf>
    <xf numFmtId="10" fontId="10" fillId="0" borderId="2" xfId="0" applyNumberFormat="1" applyFont="1" applyBorder="1" applyAlignment="1">
      <alignment horizontal="right" vertical="center"/>
    </xf>
    <xf numFmtId="10" fontId="10" fillId="0" borderId="5" xfId="0" applyNumberFormat="1" applyFont="1" applyBorder="1" applyAlignment="1">
      <alignment horizontal="right" vertical="center"/>
    </xf>
    <xf numFmtId="0" fontId="11" fillId="0" borderId="18" xfId="0" applyFont="1" applyBorder="1" applyAlignment="1">
      <alignment horizontal="right" vertical="center" wrapText="1"/>
    </xf>
    <xf numFmtId="0" fontId="11" fillId="0" borderId="11" xfId="0" applyFont="1" applyBorder="1" applyAlignment="1">
      <alignment horizontal="right" vertical="center" wrapText="1"/>
    </xf>
    <xf numFmtId="0" fontId="11" fillId="0" borderId="13" xfId="0" applyFont="1" applyBorder="1" applyAlignment="1">
      <alignment horizontal="right" vertical="center" wrapText="1"/>
    </xf>
    <xf numFmtId="10" fontId="11" fillId="0" borderId="13" xfId="0" applyNumberFormat="1" applyFont="1" applyBorder="1" applyAlignment="1">
      <alignment horizontal="right" vertical="center" wrapText="1"/>
    </xf>
    <xf numFmtId="0" fontId="11" fillId="0" borderId="14" xfId="0" applyFont="1" applyBorder="1" applyAlignment="1">
      <alignment horizontal="right" vertical="center" wrapText="1"/>
    </xf>
    <xf numFmtId="10" fontId="11" fillId="0" borderId="8" xfId="0" applyNumberFormat="1" applyFont="1" applyBorder="1" applyAlignment="1">
      <alignment horizontal="right" vertical="center" wrapText="1"/>
    </xf>
    <xf numFmtId="0" fontId="10" fillId="6" borderId="3" xfId="0" applyFont="1" applyFill="1" applyBorder="1" applyAlignment="1">
      <alignment horizontal="right" vertical="center" wrapText="1"/>
    </xf>
    <xf numFmtId="10" fontId="10" fillId="6" borderId="3" xfId="0" applyNumberFormat="1" applyFont="1" applyFill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10" fontId="11" fillId="0" borderId="3" xfId="0" applyNumberFormat="1" applyFont="1" applyBorder="1" applyAlignment="1">
      <alignment horizontal="right" vertical="center" wrapText="1"/>
    </xf>
    <xf numFmtId="3" fontId="10" fillId="6" borderId="16" xfId="0" applyNumberFormat="1" applyFont="1" applyFill="1" applyBorder="1" applyAlignment="1">
      <alignment horizontal="right" vertical="center" wrapText="1"/>
    </xf>
    <xf numFmtId="10" fontId="10" fillId="6" borderId="5" xfId="0" applyNumberFormat="1" applyFont="1" applyFill="1" applyBorder="1" applyAlignment="1">
      <alignment horizontal="right" vertical="center" wrapText="1"/>
    </xf>
    <xf numFmtId="0" fontId="21" fillId="0" borderId="0" xfId="0" applyFont="1"/>
    <xf numFmtId="3" fontId="22" fillId="0" borderId="11" xfId="0" applyNumberFormat="1" applyFont="1" applyBorder="1" applyAlignment="1">
      <alignment horizontal="right" vertical="center" wrapText="1"/>
    </xf>
    <xf numFmtId="3" fontId="22" fillId="0" borderId="13" xfId="0" applyNumberFormat="1" applyFont="1" applyBorder="1" applyAlignment="1">
      <alignment horizontal="right" vertical="center" wrapText="1"/>
    </xf>
    <xf numFmtId="10" fontId="22" fillId="0" borderId="11" xfId="0" applyNumberFormat="1" applyFont="1" applyBorder="1" applyAlignment="1">
      <alignment horizontal="right" vertical="center" wrapText="1"/>
    </xf>
    <xf numFmtId="10" fontId="22" fillId="0" borderId="13" xfId="0" applyNumberFormat="1" applyFont="1" applyBorder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0" fontId="22" fillId="0" borderId="8" xfId="0" applyFont="1" applyBorder="1" applyAlignment="1">
      <alignment horizontal="right" vertical="center" wrapText="1"/>
    </xf>
    <xf numFmtId="10" fontId="22" fillId="0" borderId="0" xfId="0" applyNumberFormat="1" applyFont="1" applyAlignment="1">
      <alignment horizontal="right" vertical="center" wrapText="1"/>
    </xf>
    <xf numFmtId="10" fontId="22" fillId="0" borderId="8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wrapText="1"/>
    </xf>
    <xf numFmtId="3" fontId="22" fillId="0" borderId="8" xfId="0" applyNumberFormat="1" applyFont="1" applyBorder="1" applyAlignment="1">
      <alignment horizontal="right" vertical="center" wrapText="1"/>
    </xf>
    <xf numFmtId="3" fontId="9" fillId="4" borderId="4" xfId="0" applyNumberFormat="1" applyFont="1" applyFill="1" applyBorder="1" applyAlignment="1">
      <alignment vertical="center" wrapText="1"/>
    </xf>
    <xf numFmtId="3" fontId="9" fillId="4" borderId="3" xfId="0" applyNumberFormat="1" applyFont="1" applyFill="1" applyBorder="1" applyAlignment="1">
      <alignment vertical="center" wrapText="1"/>
    </xf>
    <xf numFmtId="10" fontId="9" fillId="4" borderId="4" xfId="0" applyNumberFormat="1" applyFont="1" applyFill="1" applyBorder="1" applyAlignment="1">
      <alignment horizontal="right" vertical="center" wrapText="1"/>
    </xf>
    <xf numFmtId="10" fontId="9" fillId="4" borderId="3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3" fontId="20" fillId="0" borderId="8" xfId="0" applyNumberFormat="1" applyFont="1" applyBorder="1" applyAlignment="1">
      <alignment horizontal="right" vertical="center" wrapText="1"/>
    </xf>
    <xf numFmtId="10" fontId="20" fillId="0" borderId="24" xfId="0" applyNumberFormat="1" applyFont="1" applyBorder="1" applyAlignment="1">
      <alignment horizontal="right" vertical="center" wrapText="1"/>
    </xf>
    <xf numFmtId="0" fontId="20" fillId="0" borderId="17" xfId="0" applyFont="1" applyBorder="1" applyAlignment="1">
      <alignment horizontal="right" vertical="center" wrapText="1"/>
    </xf>
    <xf numFmtId="3" fontId="20" fillId="0" borderId="5" xfId="0" applyNumberFormat="1" applyFont="1" applyBorder="1" applyAlignment="1">
      <alignment horizontal="right" vertical="center" wrapText="1"/>
    </xf>
    <xf numFmtId="3" fontId="8" fillId="6" borderId="17" xfId="0" applyNumberFormat="1" applyFont="1" applyFill="1" applyBorder="1" applyAlignment="1">
      <alignment horizontal="right" vertical="center" wrapText="1"/>
    </xf>
    <xf numFmtId="0" fontId="8" fillId="6" borderId="17" xfId="0" applyFont="1" applyFill="1" applyBorder="1" applyAlignment="1">
      <alignment horizontal="right" vertical="center" wrapText="1"/>
    </xf>
    <xf numFmtId="3" fontId="8" fillId="6" borderId="5" xfId="0" applyNumberFormat="1" applyFont="1" applyFill="1" applyBorder="1" applyAlignment="1">
      <alignment horizontal="right" vertical="center" wrapText="1"/>
    </xf>
    <xf numFmtId="10" fontId="8" fillId="6" borderId="25" xfId="0" applyNumberFormat="1" applyFont="1" applyFill="1" applyBorder="1" applyAlignment="1">
      <alignment horizontal="right" vertical="center" wrapText="1"/>
    </xf>
    <xf numFmtId="10" fontId="11" fillId="0" borderId="24" xfId="0" applyNumberFormat="1" applyFont="1" applyBorder="1" applyAlignment="1">
      <alignment horizontal="right" vertical="center" wrapText="1"/>
    </xf>
    <xf numFmtId="0" fontId="11" fillId="0" borderId="17" xfId="0" applyFont="1" applyBorder="1" applyAlignment="1">
      <alignment horizontal="right" vertical="center" wrapText="1"/>
    </xf>
    <xf numFmtId="0" fontId="10" fillId="6" borderId="17" xfId="0" applyFont="1" applyFill="1" applyBorder="1" applyAlignment="1">
      <alignment horizontal="right" vertical="center" wrapText="1"/>
    </xf>
    <xf numFmtId="10" fontId="10" fillId="6" borderId="25" xfId="0" applyNumberFormat="1" applyFont="1" applyFill="1" applyBorder="1" applyAlignment="1">
      <alignment horizontal="right" vertical="center" wrapText="1"/>
    </xf>
    <xf numFmtId="0" fontId="10" fillId="6" borderId="4" xfId="0" applyFont="1" applyFill="1" applyBorder="1" applyAlignment="1">
      <alignment horizontal="right" vertical="center" wrapText="1"/>
    </xf>
    <xf numFmtId="3" fontId="11" fillId="0" borderId="14" xfId="0" applyNumberFormat="1" applyFont="1" applyBorder="1" applyAlignment="1">
      <alignment horizontal="right" vertical="center"/>
    </xf>
    <xf numFmtId="0" fontId="8" fillId="3" borderId="1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15" fillId="3" borderId="18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3" fontId="0" fillId="0" borderId="0" xfId="0" applyNumberFormat="1"/>
  </cellXfs>
  <cellStyles count="3">
    <cellStyle name="Collegamento ipertestuale" xfId="1" builtinId="8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2</xdr:row>
      <xdr:rowOff>114300</xdr:rowOff>
    </xdr:from>
    <xdr:to>
      <xdr:col>8</xdr:col>
      <xdr:colOff>1892300</xdr:colOff>
      <xdr:row>4</xdr:row>
      <xdr:rowOff>146050</xdr:rowOff>
    </xdr:to>
    <xdr:sp macro="" textlink="">
      <xdr:nvSpPr>
        <xdr:cNvPr id="2" name="Rettango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753350" y="482600"/>
          <a:ext cx="1701800" cy="577850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it-IT" sz="1500" b="1">
              <a:solidFill>
                <a:schemeClr val="bg1"/>
              </a:solidFill>
            </a:rPr>
            <a:t>TORNA</a:t>
          </a:r>
          <a:r>
            <a:rPr lang="it-IT" sz="1500" b="1" baseline="0">
              <a:solidFill>
                <a:schemeClr val="bg1"/>
              </a:solidFill>
            </a:rPr>
            <a:t> ALL'INDICE</a:t>
          </a:r>
          <a:endParaRPr lang="it-IT" sz="15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1</xdr:row>
      <xdr:rowOff>44450</xdr:rowOff>
    </xdr:from>
    <xdr:to>
      <xdr:col>12</xdr:col>
      <xdr:colOff>539750</xdr:colOff>
      <xdr:row>3</xdr:row>
      <xdr:rowOff>247650</xdr:rowOff>
    </xdr:to>
    <xdr:sp macro="" textlink="">
      <xdr:nvSpPr>
        <xdr:cNvPr id="2" name="Rettango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153150" y="1701800"/>
          <a:ext cx="1701800" cy="577850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it-IT" sz="1500" b="1">
              <a:solidFill>
                <a:schemeClr val="bg1"/>
              </a:solidFill>
            </a:rPr>
            <a:t>TORNA</a:t>
          </a:r>
          <a:r>
            <a:rPr lang="it-IT" sz="1500" b="1" baseline="0">
              <a:solidFill>
                <a:schemeClr val="bg1"/>
              </a:solidFill>
            </a:rPr>
            <a:t> ALL'INDICE</a:t>
          </a:r>
          <a:endParaRPr lang="it-IT" sz="1500" b="1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11</xdr:col>
      <xdr:colOff>482600</xdr:colOff>
      <xdr:row>5</xdr:row>
      <xdr:rowOff>25400</xdr:rowOff>
    </xdr:to>
    <xdr:sp macro="" textlink="">
      <xdr:nvSpPr>
        <xdr:cNvPr id="2" name="Rettango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753600" y="368300"/>
          <a:ext cx="1701800" cy="577850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it-IT" sz="1500" b="1">
              <a:solidFill>
                <a:schemeClr val="bg1"/>
              </a:solidFill>
            </a:rPr>
            <a:t>TORNA</a:t>
          </a:r>
          <a:r>
            <a:rPr lang="it-IT" sz="1500" b="1" baseline="0">
              <a:solidFill>
                <a:schemeClr val="bg1"/>
              </a:solidFill>
            </a:rPr>
            <a:t> ALL'INDICE</a:t>
          </a:r>
          <a:endParaRPr lang="it-IT" sz="1500" b="1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10</xdr:col>
      <xdr:colOff>482600</xdr:colOff>
      <xdr:row>4</xdr:row>
      <xdr:rowOff>76200</xdr:rowOff>
    </xdr:to>
    <xdr:sp macro="" textlink="">
      <xdr:nvSpPr>
        <xdr:cNvPr id="2" name="Rettango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08750" y="374650"/>
          <a:ext cx="1701800" cy="596900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it-IT" sz="1500" b="1">
              <a:solidFill>
                <a:schemeClr val="bg1"/>
              </a:solidFill>
            </a:rPr>
            <a:t>TORNA</a:t>
          </a:r>
          <a:r>
            <a:rPr lang="it-IT" sz="1500" b="1" baseline="0">
              <a:solidFill>
                <a:schemeClr val="bg1"/>
              </a:solidFill>
            </a:rPr>
            <a:t> ALL'INDICE</a:t>
          </a:r>
          <a:endParaRPr lang="it-IT" sz="1500" b="1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</xdr:row>
      <xdr:rowOff>0</xdr:rowOff>
    </xdr:from>
    <xdr:to>
      <xdr:col>17</xdr:col>
      <xdr:colOff>482600</xdr:colOff>
      <xdr:row>6</xdr:row>
      <xdr:rowOff>25400</xdr:rowOff>
    </xdr:to>
    <xdr:sp macro="" textlink="">
      <xdr:nvSpPr>
        <xdr:cNvPr id="3" name="Rettango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9144000" y="552450"/>
          <a:ext cx="1701800" cy="577850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it-IT" sz="1500" b="1">
              <a:solidFill>
                <a:schemeClr val="bg1"/>
              </a:solidFill>
            </a:rPr>
            <a:t>TORNA</a:t>
          </a:r>
          <a:r>
            <a:rPr lang="it-IT" sz="1500" b="1" baseline="0">
              <a:solidFill>
                <a:schemeClr val="bg1"/>
              </a:solidFill>
            </a:rPr>
            <a:t> ALL'INDICE</a:t>
          </a:r>
          <a:endParaRPr lang="it-IT" sz="15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177800</xdr:colOff>
      <xdr:row>3</xdr:row>
      <xdr:rowOff>0</xdr:rowOff>
    </xdr:from>
    <xdr:to>
      <xdr:col>9</xdr:col>
      <xdr:colOff>537971</xdr:colOff>
      <xdr:row>15</xdr:row>
      <xdr:rowOff>149556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800" y="552450"/>
          <a:ext cx="5846571" cy="23593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</xdr:row>
      <xdr:rowOff>0</xdr:rowOff>
    </xdr:from>
    <xdr:to>
      <xdr:col>17</xdr:col>
      <xdr:colOff>482600</xdr:colOff>
      <xdr:row>6</xdr:row>
      <xdr:rowOff>25400</xdr:rowOff>
    </xdr:to>
    <xdr:sp macro="" textlink="">
      <xdr:nvSpPr>
        <xdr:cNvPr id="3" name="Rettango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9144000" y="552450"/>
          <a:ext cx="1701800" cy="577850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it-IT" sz="1500" b="1">
              <a:solidFill>
                <a:schemeClr val="bg1"/>
              </a:solidFill>
            </a:rPr>
            <a:t>TORNA</a:t>
          </a:r>
          <a:r>
            <a:rPr lang="it-IT" sz="1500" b="1" baseline="0">
              <a:solidFill>
                <a:schemeClr val="bg1"/>
              </a:solidFill>
            </a:rPr>
            <a:t> ALL'INDICE</a:t>
          </a:r>
          <a:endParaRPr lang="it-IT" sz="15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603250</xdr:colOff>
      <xdr:row>3</xdr:row>
      <xdr:rowOff>82550</xdr:rowOff>
    </xdr:from>
    <xdr:to>
      <xdr:col>10</xdr:col>
      <xdr:colOff>336550</xdr:colOff>
      <xdr:row>25</xdr:row>
      <xdr:rowOff>38100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" y="635000"/>
          <a:ext cx="5829300" cy="400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</xdr:row>
      <xdr:rowOff>0</xdr:rowOff>
    </xdr:from>
    <xdr:to>
      <xdr:col>17</xdr:col>
      <xdr:colOff>482600</xdr:colOff>
      <xdr:row>6</xdr:row>
      <xdr:rowOff>25400</xdr:rowOff>
    </xdr:to>
    <xdr:sp macro="" textlink="">
      <xdr:nvSpPr>
        <xdr:cNvPr id="3" name="Rettango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9144000" y="552450"/>
          <a:ext cx="1701800" cy="577850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it-IT" sz="1500" b="1">
              <a:solidFill>
                <a:schemeClr val="bg1"/>
              </a:solidFill>
            </a:rPr>
            <a:t>TORNA</a:t>
          </a:r>
          <a:r>
            <a:rPr lang="it-IT" sz="1500" b="1" baseline="0">
              <a:solidFill>
                <a:schemeClr val="bg1"/>
              </a:solidFill>
            </a:rPr>
            <a:t> ALL'INDICE</a:t>
          </a:r>
          <a:endParaRPr lang="it-IT" sz="15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10</xdr:col>
      <xdr:colOff>342900</xdr:colOff>
      <xdr:row>19</xdr:row>
      <xdr:rowOff>101600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52450"/>
          <a:ext cx="5829300" cy="30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workbookViewId="0">
      <selection activeCell="B17" sqref="B17"/>
    </sheetView>
  </sheetViews>
  <sheetFormatPr defaultRowHeight="14.5" x14ac:dyDescent="0.35"/>
  <cols>
    <col min="2" max="2" width="91.26953125" style="3" bestFit="1" customWidth="1"/>
  </cols>
  <sheetData>
    <row r="1" spans="1:2" ht="22" customHeight="1" x14ac:dyDescent="0.35">
      <c r="B1" s="1" t="s">
        <v>0</v>
      </c>
    </row>
    <row r="2" spans="1:2" x14ac:dyDescent="0.35">
      <c r="B2" s="2" t="s">
        <v>1</v>
      </c>
    </row>
    <row r="3" spans="1:2" x14ac:dyDescent="0.35">
      <c r="A3" s="2" t="s">
        <v>14</v>
      </c>
      <c r="B3" s="58" t="str">
        <f>+'Tab.1 Nati mortalità'!A1</f>
        <v>Riepilogo della nati-mortalità delle imprese nelle province abruzzesi, nel Mezzogiorno e in Italia</v>
      </c>
    </row>
    <row r="4" spans="1:2" x14ac:dyDescent="0.35">
      <c r="A4" s="2" t="s">
        <v>15</v>
      </c>
      <c r="B4" s="59" t="str">
        <f>+'Tab.2 Forma giuridica'!A1</f>
        <v>Riepilogo della nati-mortalità delle imprese per forma giuridica nelle province di Chieti e Pescara</v>
      </c>
    </row>
    <row r="5" spans="1:2" x14ac:dyDescent="0.35">
      <c r="A5" s="2" t="s">
        <v>16</v>
      </c>
      <c r="B5" s="59" t="str">
        <f>+'Tab 3 Registrate per Ateco'!A1</f>
        <v>Imprese attive per settore di attività economica nelle province di Chieti e Pescara</v>
      </c>
    </row>
    <row r="6" spans="1:2" x14ac:dyDescent="0.35">
      <c r="A6" s="2" t="s">
        <v>17</v>
      </c>
      <c r="B6" s="59" t="str">
        <f>+'Tab 4 Imprend'!A1</f>
        <v>Quadro demografico delle imprese femminili, giovanili e straniere nelle province di Chieti e Pescara</v>
      </c>
    </row>
    <row r="9" spans="1:2" x14ac:dyDescent="0.35">
      <c r="B9" s="2" t="s">
        <v>2</v>
      </c>
    </row>
    <row r="10" spans="1:2" x14ac:dyDescent="0.35">
      <c r="A10" s="2" t="s">
        <v>18</v>
      </c>
      <c r="B10" s="58" t="s">
        <v>28</v>
      </c>
    </row>
    <row r="11" spans="1:2" x14ac:dyDescent="0.35">
      <c r="A11" s="2" t="s">
        <v>19</v>
      </c>
      <c r="B11" s="58" t="str">
        <f>+'Fig 2 Imprese attive'!A1</f>
        <v>Imprese attive nelle province di Chieti e Pescara</v>
      </c>
    </row>
    <row r="12" spans="1:2" x14ac:dyDescent="0.35">
      <c r="A12" s="2" t="s">
        <v>99</v>
      </c>
      <c r="B12" s="58" t="str">
        <f>+'Fig 3 Attive per forma giur'!A1</f>
        <v>Imprese attive per forma giuridica nelle province di Chieti e Pescara</v>
      </c>
    </row>
  </sheetData>
  <hyperlinks>
    <hyperlink ref="B10" location="'Fig 1 Trend nati-mortalità'!A1" display="'Fig 1 Trend nati-mortalità'!A1" xr:uid="{00000000-0004-0000-0000-000000000000}"/>
    <hyperlink ref="B11" location="'Fig 2 Imprese attive'!A1" display="'Fig 2 Imprese attive'!A1" xr:uid="{00000000-0004-0000-0000-000001000000}"/>
    <hyperlink ref="B4" location="'Tab.2 Forma giuridica'!A1" display="'Tab.2 Forma giuridica'!A1" xr:uid="{00000000-0004-0000-0000-000002000000}"/>
    <hyperlink ref="B5" location="'Tab 3 Registrate per Ateco'!A1" display="'Tab 3 Registrate per Ateco'!A1" xr:uid="{00000000-0004-0000-0000-000003000000}"/>
    <hyperlink ref="B6" location="'Tab 4 Imprend'!A1" display="'Tab 4 Imprend'!A1" xr:uid="{00000000-0004-0000-0000-000004000000}"/>
    <hyperlink ref="B3" location="'Tab.1 Nati mortalità'!A1" display="Riepilogo della nati-mortalità delle imprese nelle province abruzzesi, nel Mezzogiorno e in Italia" xr:uid="{00000000-0004-0000-0000-000005000000}"/>
    <hyperlink ref="B12" location="'Fig 3 Attive per forma giur'!A1" display="'Fig 3 Attive per forma giur'!A1" xr:uid="{00000000-0004-0000-0000-000006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I16"/>
  <sheetViews>
    <sheetView tabSelected="1" zoomScale="76" zoomScaleNormal="76" workbookViewId="0">
      <selection activeCell="I13" sqref="I13"/>
    </sheetView>
  </sheetViews>
  <sheetFormatPr defaultColWidth="11.54296875" defaultRowHeight="14.5" x14ac:dyDescent="0.35"/>
  <cols>
    <col min="9" max="9" width="24.1796875" customWidth="1"/>
  </cols>
  <sheetData>
    <row r="1" spans="1:9" x14ac:dyDescent="0.35">
      <c r="A1" s="4" t="s">
        <v>20</v>
      </c>
      <c r="B1" s="4"/>
      <c r="C1" s="4"/>
      <c r="D1" s="4"/>
      <c r="E1" s="4"/>
      <c r="F1" s="4"/>
      <c r="G1" s="4"/>
    </row>
    <row r="2" spans="1:9" ht="15" thickBot="1" x14ac:dyDescent="0.4">
      <c r="A2" s="5" t="s">
        <v>100</v>
      </c>
    </row>
    <row r="3" spans="1:9" ht="24.5" customHeight="1" x14ac:dyDescent="0.35">
      <c r="A3" s="124"/>
      <c r="B3" s="127" t="s">
        <v>21</v>
      </c>
      <c r="C3" s="133" t="s">
        <v>22</v>
      </c>
      <c r="D3" s="136" t="s">
        <v>7</v>
      </c>
      <c r="E3" s="130" t="s">
        <v>101</v>
      </c>
      <c r="F3" s="130" t="s">
        <v>88</v>
      </c>
      <c r="G3" s="130" t="s">
        <v>89</v>
      </c>
    </row>
    <row r="4" spans="1:9" ht="28.5" customHeight="1" x14ac:dyDescent="0.35">
      <c r="A4" s="125"/>
      <c r="B4" s="128"/>
      <c r="C4" s="134"/>
      <c r="D4" s="137"/>
      <c r="E4" s="131"/>
      <c r="F4" s="131" t="s">
        <v>23</v>
      </c>
      <c r="G4" s="131" t="s">
        <v>24</v>
      </c>
    </row>
    <row r="5" spans="1:9" ht="15" thickBot="1" x14ac:dyDescent="0.4">
      <c r="A5" s="126"/>
      <c r="B5" s="129"/>
      <c r="C5" s="135"/>
      <c r="D5" s="138"/>
      <c r="E5" s="132"/>
      <c r="F5" s="132" t="s">
        <v>87</v>
      </c>
      <c r="G5" s="132"/>
    </row>
    <row r="6" spans="1:9" x14ac:dyDescent="0.35">
      <c r="A6" s="8" t="s">
        <v>8</v>
      </c>
      <c r="B6" s="9">
        <v>818</v>
      </c>
      <c r="C6" s="10">
        <v>802</v>
      </c>
      <c r="D6" s="11">
        <v>16</v>
      </c>
      <c r="E6" s="12">
        <v>29336</v>
      </c>
      <c r="F6" s="67">
        <v>-0.04</v>
      </c>
      <c r="G6" s="68">
        <v>1E-3</v>
      </c>
    </row>
    <row r="7" spans="1:9" x14ac:dyDescent="0.35">
      <c r="A7" s="8" t="s">
        <v>9</v>
      </c>
      <c r="B7" s="123">
        <v>1007</v>
      </c>
      <c r="C7" s="12">
        <v>1112</v>
      </c>
      <c r="D7" s="11">
        <v>-105</v>
      </c>
      <c r="E7" s="12">
        <v>35230</v>
      </c>
      <c r="F7" s="67">
        <v>-3.6999999999999998E-2</v>
      </c>
      <c r="G7" s="68">
        <v>-3.0000000000000001E-3</v>
      </c>
    </row>
    <row r="8" spans="1:9" x14ac:dyDescent="0.35">
      <c r="A8" s="13" t="s">
        <v>5</v>
      </c>
      <c r="B8" s="14">
        <v>1113</v>
      </c>
      <c r="C8" s="16">
        <v>1090</v>
      </c>
      <c r="D8" s="15">
        <v>23</v>
      </c>
      <c r="E8" s="16">
        <v>36397</v>
      </c>
      <c r="F8" s="69">
        <v>-0.01</v>
      </c>
      <c r="G8" s="70">
        <v>1E-3</v>
      </c>
    </row>
    <row r="9" spans="1:9" ht="15" thickBot="1" x14ac:dyDescent="0.4">
      <c r="A9" s="13" t="s">
        <v>4</v>
      </c>
      <c r="B9" s="14">
        <v>1159</v>
      </c>
      <c r="C9" s="16">
        <v>1331</v>
      </c>
      <c r="D9" s="15">
        <v>-172</v>
      </c>
      <c r="E9" s="16">
        <v>43627</v>
      </c>
      <c r="F9" s="69">
        <v>-0.01</v>
      </c>
      <c r="G9" s="70">
        <v>-4.0000000000000001E-3</v>
      </c>
    </row>
    <row r="10" spans="1:9" ht="15" thickBot="1" x14ac:dyDescent="0.4">
      <c r="A10" s="17" t="s">
        <v>10</v>
      </c>
      <c r="B10" s="18">
        <v>2272</v>
      </c>
      <c r="C10" s="19">
        <v>2421</v>
      </c>
      <c r="D10" s="20">
        <v>-149</v>
      </c>
      <c r="E10" s="19">
        <v>80024</v>
      </c>
      <c r="F10" s="71">
        <v>-0.01</v>
      </c>
      <c r="G10" s="72">
        <v>-2E-3</v>
      </c>
    </row>
    <row r="11" spans="1:9" x14ac:dyDescent="0.35">
      <c r="A11" s="21" t="s">
        <v>11</v>
      </c>
      <c r="B11" s="22">
        <v>4097</v>
      </c>
      <c r="C11" s="23">
        <v>4335</v>
      </c>
      <c r="D11" s="24">
        <v>-238</v>
      </c>
      <c r="E11" s="23">
        <v>144590</v>
      </c>
      <c r="F11" s="73">
        <v>-2.3E-2</v>
      </c>
      <c r="G11" s="74">
        <v>-2E-3</v>
      </c>
    </row>
    <row r="12" spans="1:9" ht="15" thickBot="1" x14ac:dyDescent="0.4">
      <c r="A12" s="25" t="s">
        <v>12</v>
      </c>
      <c r="B12" s="75">
        <v>58647</v>
      </c>
      <c r="C12" s="76">
        <v>52877</v>
      </c>
      <c r="D12" s="77">
        <v>5770</v>
      </c>
      <c r="E12" s="76">
        <v>2047555</v>
      </c>
      <c r="F12" s="78">
        <v>-1.0999999999999999E-2</v>
      </c>
      <c r="G12" s="79">
        <v>3.0000000000000001E-3</v>
      </c>
    </row>
    <row r="13" spans="1:9" ht="15" thickBot="1" x14ac:dyDescent="0.4">
      <c r="A13" s="26" t="s">
        <v>13</v>
      </c>
      <c r="B13" s="27">
        <v>188337</v>
      </c>
      <c r="C13" s="28">
        <v>169799</v>
      </c>
      <c r="D13" s="7">
        <v>18538</v>
      </c>
      <c r="E13" s="28">
        <v>5923648</v>
      </c>
      <c r="F13" s="80">
        <v>-1.2E-2</v>
      </c>
      <c r="G13" s="81">
        <v>3.0000000000000001E-3</v>
      </c>
      <c r="I13" s="179"/>
    </row>
    <row r="14" spans="1:9" x14ac:dyDescent="0.35">
      <c r="A14" s="6" t="s">
        <v>25</v>
      </c>
    </row>
    <row r="15" spans="1:9" x14ac:dyDescent="0.35">
      <c r="A15" s="6" t="s">
        <v>26</v>
      </c>
    </row>
    <row r="16" spans="1:9" x14ac:dyDescent="0.35">
      <c r="A16" s="6" t="s">
        <v>27</v>
      </c>
    </row>
  </sheetData>
  <mergeCells count="7">
    <mergeCell ref="A3:A5"/>
    <mergeCell ref="B3:B5"/>
    <mergeCell ref="F3:F5"/>
    <mergeCell ref="G3:G5"/>
    <mergeCell ref="C3:C5"/>
    <mergeCell ref="D3:D5"/>
    <mergeCell ref="E3:E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F25"/>
  <sheetViews>
    <sheetView topLeftCell="A9" zoomScale="75" zoomScaleNormal="75" workbookViewId="0">
      <selection activeCell="I17" sqref="I17"/>
    </sheetView>
  </sheetViews>
  <sheetFormatPr defaultRowHeight="14.5" x14ac:dyDescent="0.35"/>
  <cols>
    <col min="1" max="6" width="13.1796875" customWidth="1"/>
  </cols>
  <sheetData>
    <row r="1" spans="1:6" x14ac:dyDescent="0.35">
      <c r="A1" s="4" t="s">
        <v>30</v>
      </c>
    </row>
    <row r="2" spans="1:6" ht="15" thickBot="1" x14ac:dyDescent="0.4">
      <c r="A2" s="5" t="s">
        <v>100</v>
      </c>
    </row>
    <row r="3" spans="1:6" ht="60" customHeight="1" x14ac:dyDescent="0.35">
      <c r="A3" s="151"/>
      <c r="B3" s="142" t="s">
        <v>21</v>
      </c>
      <c r="C3" s="144" t="s">
        <v>22</v>
      </c>
      <c r="D3" s="146" t="s">
        <v>7</v>
      </c>
      <c r="E3" s="130" t="s">
        <v>101</v>
      </c>
      <c r="F3" s="153" t="s">
        <v>88</v>
      </c>
    </row>
    <row r="4" spans="1:6" ht="15" thickBot="1" x14ac:dyDescent="0.4">
      <c r="A4" s="152"/>
      <c r="B4" s="143"/>
      <c r="C4" s="145"/>
      <c r="D4" s="147"/>
      <c r="E4" s="148"/>
      <c r="F4" s="154"/>
    </row>
    <row r="5" spans="1:6" ht="15" thickBot="1" x14ac:dyDescent="0.4">
      <c r="A5" s="139" t="s">
        <v>4</v>
      </c>
      <c r="B5" s="149"/>
      <c r="C5" s="149"/>
      <c r="D5" s="149"/>
      <c r="E5" s="149"/>
      <c r="F5" s="150"/>
    </row>
    <row r="6" spans="1:6" x14ac:dyDescent="0.35">
      <c r="A6" s="29" t="s">
        <v>31</v>
      </c>
      <c r="B6" s="82">
        <v>353</v>
      </c>
      <c r="C6" s="83">
        <v>156</v>
      </c>
      <c r="D6" s="84">
        <v>197</v>
      </c>
      <c r="E6" s="54">
        <v>11767</v>
      </c>
      <c r="F6" s="85">
        <v>3.2000000000000001E-2</v>
      </c>
    </row>
    <row r="7" spans="1:6" x14ac:dyDescent="0.35">
      <c r="A7" s="29" t="s">
        <v>32</v>
      </c>
      <c r="B7" s="86">
        <v>66</v>
      </c>
      <c r="C7" s="30">
        <v>114</v>
      </c>
      <c r="D7" s="31">
        <v>-48</v>
      </c>
      <c r="E7" s="32">
        <v>4511</v>
      </c>
      <c r="F7" s="87">
        <v>-3.9E-2</v>
      </c>
    </row>
    <row r="8" spans="1:6" x14ac:dyDescent="0.35">
      <c r="A8" s="29" t="s">
        <v>33</v>
      </c>
      <c r="B8" s="86">
        <v>724</v>
      </c>
      <c r="C8" s="30">
        <v>1040</v>
      </c>
      <c r="D8" s="31">
        <v>-316</v>
      </c>
      <c r="E8" s="32">
        <v>26254</v>
      </c>
      <c r="F8" s="87">
        <v>-2.1999999999999999E-2</v>
      </c>
    </row>
    <row r="9" spans="1:6" ht="15" thickBot="1" x14ac:dyDescent="0.4">
      <c r="A9" s="29" t="s">
        <v>34</v>
      </c>
      <c r="B9" s="86">
        <v>16</v>
      </c>
      <c r="C9" s="30">
        <v>21</v>
      </c>
      <c r="D9" s="31">
        <v>-5</v>
      </c>
      <c r="E9" s="32">
        <v>1095</v>
      </c>
      <c r="F9" s="87">
        <v>-3.2000000000000001E-2</v>
      </c>
    </row>
    <row r="10" spans="1:6" ht="15" thickBot="1" x14ac:dyDescent="0.4">
      <c r="A10" s="33" t="s">
        <v>6</v>
      </c>
      <c r="B10" s="60">
        <v>1159</v>
      </c>
      <c r="C10" s="57">
        <v>1331</v>
      </c>
      <c r="D10" s="88">
        <v>-172</v>
      </c>
      <c r="E10" s="61">
        <v>43627</v>
      </c>
      <c r="F10" s="89">
        <v>-0.01</v>
      </c>
    </row>
    <row r="11" spans="1:6" ht="15" thickBot="1" x14ac:dyDescent="0.4">
      <c r="A11" s="139" t="s">
        <v>5</v>
      </c>
      <c r="B11" s="140"/>
      <c r="C11" s="140"/>
      <c r="D11" s="140"/>
      <c r="E11" s="140"/>
      <c r="F11" s="141"/>
    </row>
    <row r="12" spans="1:6" x14ac:dyDescent="0.35">
      <c r="A12" s="29" t="s">
        <v>31</v>
      </c>
      <c r="B12" s="82">
        <v>394</v>
      </c>
      <c r="C12" s="83">
        <v>217</v>
      </c>
      <c r="D12" s="84">
        <v>177</v>
      </c>
      <c r="E12" s="54">
        <v>12491</v>
      </c>
      <c r="F12" s="85">
        <v>0.03</v>
      </c>
    </row>
    <row r="13" spans="1:6" x14ac:dyDescent="0.35">
      <c r="A13" s="29" t="s">
        <v>32</v>
      </c>
      <c r="B13" s="86">
        <v>59</v>
      </c>
      <c r="C13" s="30">
        <v>142</v>
      </c>
      <c r="D13" s="31">
        <v>-83</v>
      </c>
      <c r="E13" s="32">
        <v>5085</v>
      </c>
      <c r="F13" s="87">
        <v>-5.5E-2</v>
      </c>
    </row>
    <row r="14" spans="1:6" x14ac:dyDescent="0.35">
      <c r="A14" s="29" t="s">
        <v>33</v>
      </c>
      <c r="B14" s="86">
        <v>644</v>
      </c>
      <c r="C14" s="30">
        <v>714</v>
      </c>
      <c r="D14" s="31">
        <v>-70</v>
      </c>
      <c r="E14" s="32">
        <v>18064</v>
      </c>
      <c r="F14" s="87">
        <v>-2.3E-2</v>
      </c>
    </row>
    <row r="15" spans="1:6" ht="15" thickBot="1" x14ac:dyDescent="0.4">
      <c r="A15" s="29" t="s">
        <v>34</v>
      </c>
      <c r="B15" s="86">
        <v>16</v>
      </c>
      <c r="C15" s="30">
        <v>17</v>
      </c>
      <c r="D15" s="31">
        <v>-1</v>
      </c>
      <c r="E15" s="31">
        <v>757</v>
      </c>
      <c r="F15" s="87">
        <v>-1.9E-2</v>
      </c>
    </row>
    <row r="16" spans="1:6" ht="15" thickBot="1" x14ac:dyDescent="0.4">
      <c r="A16" s="33" t="s">
        <v>6</v>
      </c>
      <c r="B16" s="60">
        <v>1113</v>
      </c>
      <c r="C16" s="57">
        <v>1090</v>
      </c>
      <c r="D16" s="88">
        <v>23</v>
      </c>
      <c r="E16" s="61">
        <v>36397</v>
      </c>
      <c r="F16" s="89">
        <v>-0.01</v>
      </c>
    </row>
    <row r="17" spans="1:6" ht="36" customHeight="1" thickBot="1" x14ac:dyDescent="0.4">
      <c r="A17" s="66"/>
      <c r="B17" s="34" t="s">
        <v>21</v>
      </c>
      <c r="C17" s="34" t="s">
        <v>22</v>
      </c>
      <c r="D17" s="35" t="s">
        <v>7</v>
      </c>
      <c r="E17" s="35" t="s">
        <v>35</v>
      </c>
      <c r="F17" s="36" t="s">
        <v>91</v>
      </c>
    </row>
    <row r="18" spans="1:6" ht="15" thickBot="1" x14ac:dyDescent="0.4">
      <c r="A18" s="139" t="s">
        <v>10</v>
      </c>
      <c r="B18" s="140"/>
      <c r="C18" s="140"/>
      <c r="D18" s="140"/>
      <c r="E18" s="140"/>
      <c r="F18" s="141"/>
    </row>
    <row r="19" spans="1:6" x14ac:dyDescent="0.35">
      <c r="A19" s="29" t="s">
        <v>31</v>
      </c>
      <c r="B19" s="86">
        <v>747</v>
      </c>
      <c r="C19" s="30">
        <v>373</v>
      </c>
      <c r="D19" s="31">
        <v>374</v>
      </c>
      <c r="E19" s="32">
        <v>24258</v>
      </c>
      <c r="F19" s="87">
        <v>3.1E-2</v>
      </c>
    </row>
    <row r="20" spans="1:6" x14ac:dyDescent="0.35">
      <c r="A20" s="29" t="s">
        <v>32</v>
      </c>
      <c r="B20" s="86">
        <v>125</v>
      </c>
      <c r="C20" s="30">
        <v>256</v>
      </c>
      <c r="D20" s="31">
        <v>-131</v>
      </c>
      <c r="E20" s="32">
        <v>9596</v>
      </c>
      <c r="F20" s="87">
        <v>-4.8000000000000001E-2</v>
      </c>
    </row>
    <row r="21" spans="1:6" ht="15" thickBot="1" x14ac:dyDescent="0.4">
      <c r="A21" s="29" t="s">
        <v>33</v>
      </c>
      <c r="B21" s="55">
        <v>1368</v>
      </c>
      <c r="C21" s="37">
        <v>1754</v>
      </c>
      <c r="D21" s="31">
        <v>-386</v>
      </c>
      <c r="E21" s="32">
        <v>44318</v>
      </c>
      <c r="F21" s="87">
        <v>-2.3E-2</v>
      </c>
    </row>
    <row r="22" spans="1:6" ht="15" thickBot="1" x14ac:dyDescent="0.4">
      <c r="A22" s="38" t="s">
        <v>34</v>
      </c>
      <c r="B22" s="90">
        <v>32</v>
      </c>
      <c r="C22" s="39">
        <v>38</v>
      </c>
      <c r="D22" s="40">
        <v>-6</v>
      </c>
      <c r="E22" s="41">
        <v>1852</v>
      </c>
      <c r="F22" s="91">
        <v>-2.7E-2</v>
      </c>
    </row>
    <row r="23" spans="1:6" ht="15" thickBot="1" x14ac:dyDescent="0.4">
      <c r="A23" s="42" t="s">
        <v>6</v>
      </c>
      <c r="B23" s="92">
        <v>2272</v>
      </c>
      <c r="C23" s="43">
        <v>2421</v>
      </c>
      <c r="D23" s="44">
        <v>-149</v>
      </c>
      <c r="E23" s="45">
        <v>80024</v>
      </c>
      <c r="F23" s="93">
        <v>-0.01</v>
      </c>
    </row>
    <row r="24" spans="1:6" x14ac:dyDescent="0.35">
      <c r="A24" s="46" t="s">
        <v>25</v>
      </c>
    </row>
    <row r="25" spans="1:6" x14ac:dyDescent="0.35">
      <c r="A25" s="46" t="s">
        <v>27</v>
      </c>
    </row>
  </sheetData>
  <mergeCells count="9">
    <mergeCell ref="A11:F11"/>
    <mergeCell ref="A18:F18"/>
    <mergeCell ref="B3:B4"/>
    <mergeCell ref="C3:C4"/>
    <mergeCell ref="D3:D4"/>
    <mergeCell ref="E3:E4"/>
    <mergeCell ref="A5:F5"/>
    <mergeCell ref="A3:A4"/>
    <mergeCell ref="F3:F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I28"/>
  <sheetViews>
    <sheetView topLeftCell="A6" workbookViewId="0">
      <selection activeCell="A6" sqref="A6:H27"/>
    </sheetView>
  </sheetViews>
  <sheetFormatPr defaultRowHeight="14.5" x14ac:dyDescent="0.35"/>
  <cols>
    <col min="1" max="1" width="6.08984375" bestFit="1" customWidth="1"/>
    <col min="2" max="2" width="51.08984375" bestFit="1" customWidth="1"/>
    <col min="3" max="5" width="8.26953125" customWidth="1"/>
    <col min="6" max="8" width="8.81640625" customWidth="1"/>
  </cols>
  <sheetData>
    <row r="1" spans="1:8" x14ac:dyDescent="0.35">
      <c r="A1" s="4" t="s">
        <v>96</v>
      </c>
    </row>
    <row r="2" spans="1:8" ht="15" thickBot="1" x14ac:dyDescent="0.4">
      <c r="A2" s="5" t="s">
        <v>100</v>
      </c>
    </row>
    <row r="3" spans="1:8" ht="18" customHeight="1" x14ac:dyDescent="0.35">
      <c r="A3" s="163" t="s">
        <v>36</v>
      </c>
      <c r="B3" s="155" t="s">
        <v>3</v>
      </c>
      <c r="C3" s="157" t="s">
        <v>102</v>
      </c>
      <c r="D3" s="158"/>
      <c r="E3" s="159"/>
      <c r="F3" s="157" t="s">
        <v>103</v>
      </c>
      <c r="G3" s="165"/>
      <c r="H3" s="166"/>
    </row>
    <row r="4" spans="1:8" ht="15" thickBot="1" x14ac:dyDescent="0.4">
      <c r="A4" s="164"/>
      <c r="B4" s="156"/>
      <c r="C4" s="160"/>
      <c r="D4" s="161"/>
      <c r="E4" s="162"/>
      <c r="F4" s="164"/>
      <c r="G4" s="167"/>
      <c r="H4" s="168"/>
    </row>
    <row r="5" spans="1:8" ht="15" thickBot="1" x14ac:dyDescent="0.4">
      <c r="A5" s="47" t="s">
        <v>37</v>
      </c>
      <c r="B5" s="48" t="s">
        <v>38</v>
      </c>
      <c r="C5" s="49" t="s">
        <v>4</v>
      </c>
      <c r="D5" s="49" t="s">
        <v>5</v>
      </c>
      <c r="E5" s="50" t="s">
        <v>39</v>
      </c>
      <c r="F5" s="49" t="s">
        <v>4</v>
      </c>
      <c r="G5" s="49" t="s">
        <v>5</v>
      </c>
      <c r="H5" s="50" t="s">
        <v>39</v>
      </c>
    </row>
    <row r="6" spans="1:8" x14ac:dyDescent="0.35">
      <c r="A6" s="62" t="s">
        <v>40</v>
      </c>
      <c r="B6" s="63" t="s">
        <v>41</v>
      </c>
      <c r="C6" s="95">
        <v>11330</v>
      </c>
      <c r="D6" s="95">
        <v>3879</v>
      </c>
      <c r="E6" s="96">
        <v>15209</v>
      </c>
      <c r="F6" s="97">
        <v>-1.7999999999999999E-2</v>
      </c>
      <c r="G6" s="97">
        <v>-0.01</v>
      </c>
      <c r="H6" s="98">
        <v>-1.6E-2</v>
      </c>
    </row>
    <row r="7" spans="1:8" x14ac:dyDescent="0.35">
      <c r="A7" s="62" t="s">
        <v>42</v>
      </c>
      <c r="B7" s="63" t="s">
        <v>43</v>
      </c>
      <c r="C7" s="99">
        <v>24</v>
      </c>
      <c r="D7" s="99">
        <v>18</v>
      </c>
      <c r="E7" s="100">
        <v>42</v>
      </c>
      <c r="F7" s="101">
        <v>4.2999999999999997E-2</v>
      </c>
      <c r="G7" s="101">
        <v>5.8999999999999997E-2</v>
      </c>
      <c r="H7" s="102">
        <v>0.05</v>
      </c>
    </row>
    <row r="8" spans="1:8" x14ac:dyDescent="0.35">
      <c r="A8" s="62" t="s">
        <v>44</v>
      </c>
      <c r="B8" s="63" t="s">
        <v>45</v>
      </c>
      <c r="C8" s="103">
        <v>3140</v>
      </c>
      <c r="D8" s="103">
        <v>2447</v>
      </c>
      <c r="E8" s="104">
        <v>5587</v>
      </c>
      <c r="F8" s="101">
        <v>-1.7999999999999999E-2</v>
      </c>
      <c r="G8" s="101">
        <v>-1.4999999999999999E-2</v>
      </c>
      <c r="H8" s="102">
        <v>-1.7000000000000001E-2</v>
      </c>
    </row>
    <row r="9" spans="1:8" x14ac:dyDescent="0.35">
      <c r="A9" s="62" t="s">
        <v>46</v>
      </c>
      <c r="B9" s="63" t="s">
        <v>47</v>
      </c>
      <c r="C9" s="99">
        <v>99</v>
      </c>
      <c r="D9" s="99">
        <v>74</v>
      </c>
      <c r="E9" s="100">
        <v>173</v>
      </c>
      <c r="F9" s="101">
        <v>0</v>
      </c>
      <c r="G9" s="101">
        <v>2.8000000000000001E-2</v>
      </c>
      <c r="H9" s="102">
        <v>1.2E-2</v>
      </c>
    </row>
    <row r="10" spans="1:8" x14ac:dyDescent="0.35">
      <c r="A10" s="62" t="s">
        <v>48</v>
      </c>
      <c r="B10" s="63" t="s">
        <v>49</v>
      </c>
      <c r="C10" s="99">
        <v>88</v>
      </c>
      <c r="D10" s="99">
        <v>63</v>
      </c>
      <c r="E10" s="100">
        <v>151</v>
      </c>
      <c r="F10" s="101">
        <v>1.0999999999999999E-2</v>
      </c>
      <c r="G10" s="101">
        <v>0</v>
      </c>
      <c r="H10" s="102">
        <v>7.0000000000000001E-3</v>
      </c>
    </row>
    <row r="11" spans="1:8" x14ac:dyDescent="0.35">
      <c r="A11" s="62" t="s">
        <v>50</v>
      </c>
      <c r="B11" s="63" t="s">
        <v>51</v>
      </c>
      <c r="C11" s="103">
        <v>4528</v>
      </c>
      <c r="D11" s="103">
        <v>3843</v>
      </c>
      <c r="E11" s="104">
        <v>8371</v>
      </c>
      <c r="F11" s="101">
        <v>4.0000000000000001E-3</v>
      </c>
      <c r="G11" s="101">
        <v>-7.0000000000000001E-3</v>
      </c>
      <c r="H11" s="102">
        <v>-1E-3</v>
      </c>
    </row>
    <row r="12" spans="1:8" x14ac:dyDescent="0.35">
      <c r="A12" s="62" t="s">
        <v>52</v>
      </c>
      <c r="B12" s="63" t="s">
        <v>53</v>
      </c>
      <c r="C12" s="103">
        <v>7977</v>
      </c>
      <c r="D12" s="103">
        <v>8699</v>
      </c>
      <c r="E12" s="104">
        <v>16676</v>
      </c>
      <c r="F12" s="101">
        <v>-1.4E-2</v>
      </c>
      <c r="G12" s="101">
        <v>-1.2E-2</v>
      </c>
      <c r="H12" s="102">
        <v>-1.2999999999999999E-2</v>
      </c>
    </row>
    <row r="13" spans="1:8" x14ac:dyDescent="0.35">
      <c r="A13" s="62" t="s">
        <v>54</v>
      </c>
      <c r="B13" s="63" t="s">
        <v>55</v>
      </c>
      <c r="C13" s="99">
        <v>685</v>
      </c>
      <c r="D13" s="99">
        <v>731</v>
      </c>
      <c r="E13" s="104">
        <v>1416</v>
      </c>
      <c r="F13" s="101">
        <v>3.0000000000000001E-3</v>
      </c>
      <c r="G13" s="101">
        <v>-3.2000000000000001E-2</v>
      </c>
      <c r="H13" s="102">
        <v>-1.4999999999999999E-2</v>
      </c>
    </row>
    <row r="14" spans="1:8" x14ac:dyDescent="0.35">
      <c r="A14" s="62" t="s">
        <v>56</v>
      </c>
      <c r="B14" s="63" t="s">
        <v>57</v>
      </c>
      <c r="C14" s="103">
        <v>2614</v>
      </c>
      <c r="D14" s="103">
        <v>2193</v>
      </c>
      <c r="E14" s="104">
        <v>4807</v>
      </c>
      <c r="F14" s="101">
        <v>-5.0000000000000001E-3</v>
      </c>
      <c r="G14" s="101">
        <v>1E-3</v>
      </c>
      <c r="H14" s="102">
        <v>-2E-3</v>
      </c>
    </row>
    <row r="15" spans="1:8" x14ac:dyDescent="0.35">
      <c r="A15" s="62" t="s">
        <v>58</v>
      </c>
      <c r="B15" s="63" t="s">
        <v>59</v>
      </c>
      <c r="C15" s="99">
        <v>695</v>
      </c>
      <c r="D15" s="99">
        <v>803</v>
      </c>
      <c r="E15" s="104">
        <v>1498</v>
      </c>
      <c r="F15" s="101">
        <v>-8.9999999999999993E-3</v>
      </c>
      <c r="G15" s="101">
        <v>6.0000000000000001E-3</v>
      </c>
      <c r="H15" s="102">
        <v>-1E-3</v>
      </c>
    </row>
    <row r="16" spans="1:8" x14ac:dyDescent="0.35">
      <c r="A16" s="62" t="s">
        <v>60</v>
      </c>
      <c r="B16" s="63" t="s">
        <v>61</v>
      </c>
      <c r="C16" s="99">
        <v>719</v>
      </c>
      <c r="D16" s="99">
        <v>775</v>
      </c>
      <c r="E16" s="104">
        <v>1494</v>
      </c>
      <c r="F16" s="101">
        <v>6.0000000000000001E-3</v>
      </c>
      <c r="G16" s="101">
        <v>3.6999999999999998E-2</v>
      </c>
      <c r="H16" s="102">
        <v>2.1999999999999999E-2</v>
      </c>
    </row>
    <row r="17" spans="1:9" x14ac:dyDescent="0.35">
      <c r="A17" s="62" t="s">
        <v>62</v>
      </c>
      <c r="B17" s="63" t="s">
        <v>63</v>
      </c>
      <c r="C17" s="99">
        <v>850</v>
      </c>
      <c r="D17" s="103">
        <v>1110</v>
      </c>
      <c r="E17" s="104">
        <v>1960</v>
      </c>
      <c r="F17" s="101">
        <v>4.2999999999999997E-2</v>
      </c>
      <c r="G17" s="101">
        <v>2.1000000000000001E-2</v>
      </c>
      <c r="H17" s="102">
        <v>0.03</v>
      </c>
    </row>
    <row r="18" spans="1:9" x14ac:dyDescent="0.35">
      <c r="A18" s="62" t="s">
        <v>64</v>
      </c>
      <c r="B18" s="63" t="s">
        <v>65</v>
      </c>
      <c r="C18" s="103">
        <v>1186</v>
      </c>
      <c r="D18" s="103">
        <v>1518</v>
      </c>
      <c r="E18" s="104">
        <v>2704</v>
      </c>
      <c r="F18" s="101">
        <v>1.4999999999999999E-2</v>
      </c>
      <c r="G18" s="101">
        <v>4.1000000000000002E-2</v>
      </c>
      <c r="H18" s="102">
        <v>0.03</v>
      </c>
      <c r="I18" s="65"/>
    </row>
    <row r="19" spans="1:9" x14ac:dyDescent="0.35">
      <c r="A19" s="62" t="s">
        <v>66</v>
      </c>
      <c r="B19" s="63" t="s">
        <v>67</v>
      </c>
      <c r="C19" s="103">
        <v>1212</v>
      </c>
      <c r="D19" s="103">
        <v>1349</v>
      </c>
      <c r="E19" s="104">
        <v>2561</v>
      </c>
      <c r="F19" s="101">
        <v>8.0000000000000002E-3</v>
      </c>
      <c r="G19" s="101">
        <v>7.0000000000000001E-3</v>
      </c>
      <c r="H19" s="102">
        <v>8.0000000000000002E-3</v>
      </c>
      <c r="I19" s="65"/>
    </row>
    <row r="20" spans="1:9" x14ac:dyDescent="0.35">
      <c r="A20" s="62" t="s">
        <v>68</v>
      </c>
      <c r="B20" s="63" t="s">
        <v>69</v>
      </c>
      <c r="C20" s="99" t="s">
        <v>97</v>
      </c>
      <c r="D20" s="99" t="s">
        <v>97</v>
      </c>
      <c r="E20" s="100" t="s">
        <v>98</v>
      </c>
      <c r="F20" s="99" t="s">
        <v>98</v>
      </c>
      <c r="G20" s="99" t="s">
        <v>98</v>
      </c>
      <c r="H20" s="100" t="s">
        <v>98</v>
      </c>
    </row>
    <row r="21" spans="1:9" x14ac:dyDescent="0.35">
      <c r="A21" s="62" t="s">
        <v>70</v>
      </c>
      <c r="B21" s="63" t="s">
        <v>71</v>
      </c>
      <c r="C21" s="99">
        <v>204</v>
      </c>
      <c r="D21" s="99">
        <v>216</v>
      </c>
      <c r="E21" s="100">
        <v>420</v>
      </c>
      <c r="F21" s="101">
        <v>2.5000000000000001E-2</v>
      </c>
      <c r="G21" s="101">
        <v>-1.7999999999999999E-2</v>
      </c>
      <c r="H21" s="102">
        <v>2E-3</v>
      </c>
    </row>
    <row r="22" spans="1:9" x14ac:dyDescent="0.35">
      <c r="A22" s="62" t="s">
        <v>72</v>
      </c>
      <c r="B22" s="63" t="s">
        <v>73</v>
      </c>
      <c r="C22" s="99">
        <v>271</v>
      </c>
      <c r="D22" s="99">
        <v>228</v>
      </c>
      <c r="E22" s="100">
        <v>499</v>
      </c>
      <c r="F22" s="101">
        <v>-1.0999999999999999E-2</v>
      </c>
      <c r="G22" s="101">
        <v>4.0000000000000001E-3</v>
      </c>
      <c r="H22" s="102">
        <v>-4.0000000000000001E-3</v>
      </c>
    </row>
    <row r="23" spans="1:9" x14ac:dyDescent="0.35">
      <c r="A23" s="62" t="s">
        <v>74</v>
      </c>
      <c r="B23" s="63" t="s">
        <v>75</v>
      </c>
      <c r="C23" s="99">
        <v>588</v>
      </c>
      <c r="D23" s="99">
        <v>641</v>
      </c>
      <c r="E23" s="104">
        <v>1229</v>
      </c>
      <c r="F23" s="101">
        <v>0.01</v>
      </c>
      <c r="G23" s="101">
        <v>1.7000000000000001E-2</v>
      </c>
      <c r="H23" s="102">
        <v>1.4E-2</v>
      </c>
    </row>
    <row r="24" spans="1:9" x14ac:dyDescent="0.35">
      <c r="A24" s="62" t="s">
        <v>76</v>
      </c>
      <c r="B24" s="63" t="s">
        <v>77</v>
      </c>
      <c r="C24" s="103">
        <v>1824</v>
      </c>
      <c r="D24" s="103">
        <v>1756</v>
      </c>
      <c r="E24" s="104">
        <v>3580</v>
      </c>
      <c r="F24" s="101">
        <v>3.0000000000000001E-3</v>
      </c>
      <c r="G24" s="101">
        <v>2E-3</v>
      </c>
      <c r="H24" s="102">
        <v>3.0000000000000001E-3</v>
      </c>
    </row>
    <row r="25" spans="1:9" x14ac:dyDescent="0.35">
      <c r="A25" s="62" t="s">
        <v>78</v>
      </c>
      <c r="B25" s="63" t="s">
        <v>79</v>
      </c>
      <c r="C25" s="99" t="s">
        <v>97</v>
      </c>
      <c r="D25" s="99">
        <v>1</v>
      </c>
      <c r="E25" s="100" t="s">
        <v>98</v>
      </c>
      <c r="F25" s="99" t="s">
        <v>98</v>
      </c>
      <c r="G25" s="99" t="s">
        <v>98</v>
      </c>
      <c r="H25" s="100" t="s">
        <v>98</v>
      </c>
    </row>
    <row r="26" spans="1:9" ht="15" thickBot="1" x14ac:dyDescent="0.4">
      <c r="A26" s="62" t="s">
        <v>80</v>
      </c>
      <c r="B26" s="63" t="s">
        <v>81</v>
      </c>
      <c r="C26" s="99">
        <v>17</v>
      </c>
      <c r="D26" s="99">
        <v>18</v>
      </c>
      <c r="E26" s="100">
        <v>35</v>
      </c>
      <c r="F26" s="101">
        <v>0.308</v>
      </c>
      <c r="G26" s="101">
        <v>-0.14299999999999999</v>
      </c>
      <c r="H26" s="102">
        <v>2.9000000000000001E-2</v>
      </c>
    </row>
    <row r="27" spans="1:9" ht="15" thickBot="1" x14ac:dyDescent="0.4">
      <c r="A27" s="64"/>
      <c r="B27" s="51" t="s">
        <v>6</v>
      </c>
      <c r="C27" s="105">
        <v>8051</v>
      </c>
      <c r="D27" s="105">
        <v>30362</v>
      </c>
      <c r="E27" s="106">
        <v>68413</v>
      </c>
      <c r="F27" s="107">
        <v>7.0000000000000001E-3</v>
      </c>
      <c r="G27" s="107">
        <v>8.0000000000000002E-3</v>
      </c>
      <c r="H27" s="108">
        <v>8.0000000000000002E-3</v>
      </c>
    </row>
    <row r="28" spans="1:9" ht="15.5" x14ac:dyDescent="0.35">
      <c r="A28" s="6" t="s">
        <v>92</v>
      </c>
    </row>
  </sheetData>
  <autoFilter ref="E1:E27" xr:uid="{00000000-0009-0000-0000-000003000000}"/>
  <mergeCells count="4">
    <mergeCell ref="B3:B4"/>
    <mergeCell ref="C3:E4"/>
    <mergeCell ref="A3:A4"/>
    <mergeCell ref="F3:H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2"/>
  <sheetViews>
    <sheetView topLeftCell="A9" workbookViewId="0">
      <selection activeCell="A17" sqref="A17:G17"/>
    </sheetView>
  </sheetViews>
  <sheetFormatPr defaultRowHeight="14.5" x14ac:dyDescent="0.35"/>
  <cols>
    <col min="1" max="1" width="13.90625" customWidth="1"/>
    <col min="2" max="5" width="11.6328125" customWidth="1"/>
    <col min="6" max="7" width="12" customWidth="1"/>
  </cols>
  <sheetData>
    <row r="1" spans="1:7" x14ac:dyDescent="0.35">
      <c r="A1" s="4" t="s">
        <v>82</v>
      </c>
    </row>
    <row r="2" spans="1:7" ht="15" thickBot="1" x14ac:dyDescent="0.4">
      <c r="A2" s="5" t="s">
        <v>105</v>
      </c>
    </row>
    <row r="3" spans="1:7" ht="36.5" customHeight="1" x14ac:dyDescent="0.35">
      <c r="A3" s="171"/>
      <c r="B3" s="173" t="s">
        <v>21</v>
      </c>
      <c r="C3" s="175" t="s">
        <v>22</v>
      </c>
      <c r="D3" s="175" t="s">
        <v>7</v>
      </c>
      <c r="E3" s="52" t="s">
        <v>35</v>
      </c>
      <c r="F3" s="177" t="s">
        <v>93</v>
      </c>
      <c r="G3" s="169" t="s">
        <v>94</v>
      </c>
    </row>
    <row r="4" spans="1:7" ht="36.5" customHeight="1" thickBot="1" x14ac:dyDescent="0.4">
      <c r="A4" s="172"/>
      <c r="B4" s="174"/>
      <c r="C4" s="176"/>
      <c r="D4" s="176"/>
      <c r="E4" s="53" t="s">
        <v>104</v>
      </c>
      <c r="F4" s="178"/>
      <c r="G4" s="170"/>
    </row>
    <row r="5" spans="1:7" ht="14.5" customHeight="1" thickBot="1" x14ac:dyDescent="0.4">
      <c r="A5" s="139" t="s">
        <v>4</v>
      </c>
      <c r="B5" s="149"/>
      <c r="C5" s="149"/>
      <c r="D5" s="149"/>
      <c r="E5" s="149"/>
      <c r="F5" s="149"/>
      <c r="G5" s="150"/>
    </row>
    <row r="6" spans="1:7" x14ac:dyDescent="0.35">
      <c r="A6" s="29" t="s">
        <v>83</v>
      </c>
      <c r="B6" s="109">
        <v>344</v>
      </c>
      <c r="C6" s="109">
        <v>445</v>
      </c>
      <c r="D6" s="109">
        <v>-101</v>
      </c>
      <c r="E6" s="110">
        <v>12254</v>
      </c>
      <c r="F6" s="111">
        <v>-1.6E-2</v>
      </c>
      <c r="G6" s="111">
        <v>0.28100000000000003</v>
      </c>
    </row>
    <row r="7" spans="1:7" ht="15" customHeight="1" x14ac:dyDescent="0.35">
      <c r="A7" s="29" t="s">
        <v>84</v>
      </c>
      <c r="B7" s="109">
        <v>324</v>
      </c>
      <c r="C7" s="109">
        <v>110</v>
      </c>
      <c r="D7" s="109">
        <v>214</v>
      </c>
      <c r="E7" s="110">
        <v>2828</v>
      </c>
      <c r="F7" s="111">
        <v>-4.4999999999999998E-2</v>
      </c>
      <c r="G7" s="111">
        <v>6.5000000000000002E-2</v>
      </c>
    </row>
    <row r="8" spans="1:7" x14ac:dyDescent="0.35">
      <c r="A8" s="29" t="s">
        <v>85</v>
      </c>
      <c r="B8" s="109">
        <v>156</v>
      </c>
      <c r="C8" s="109">
        <v>97</v>
      </c>
      <c r="D8" s="109">
        <v>59</v>
      </c>
      <c r="E8" s="110">
        <v>3493</v>
      </c>
      <c r="F8" s="111">
        <v>2.3E-2</v>
      </c>
      <c r="G8" s="111">
        <v>0.08</v>
      </c>
    </row>
    <row r="9" spans="1:7" ht="15" thickBot="1" x14ac:dyDescent="0.4">
      <c r="A9" s="29" t="s">
        <v>86</v>
      </c>
      <c r="B9" s="112">
        <v>335</v>
      </c>
      <c r="C9" s="112">
        <v>679</v>
      </c>
      <c r="D9" s="112">
        <v>-344</v>
      </c>
      <c r="E9" s="113">
        <v>25052</v>
      </c>
      <c r="F9" s="111">
        <v>-8.0000000000000002E-3</v>
      </c>
      <c r="G9" s="111">
        <v>0.57399999999999995</v>
      </c>
    </row>
    <row r="10" spans="1:7" ht="15" thickBot="1" x14ac:dyDescent="0.4">
      <c r="A10" s="33" t="s">
        <v>39</v>
      </c>
      <c r="B10" s="114">
        <v>1159</v>
      </c>
      <c r="C10" s="114">
        <v>1331</v>
      </c>
      <c r="D10" s="115">
        <v>-172</v>
      </c>
      <c r="E10" s="116">
        <v>43627</v>
      </c>
      <c r="F10" s="117">
        <v>-0.01</v>
      </c>
      <c r="G10" s="117">
        <v>1</v>
      </c>
    </row>
    <row r="11" spans="1:7" ht="15" thickBot="1" x14ac:dyDescent="0.4">
      <c r="A11" s="139" t="s">
        <v>5</v>
      </c>
      <c r="B11" s="140"/>
      <c r="C11" s="140"/>
      <c r="D11" s="140"/>
      <c r="E11" s="140"/>
      <c r="F11" s="140"/>
      <c r="G11" s="141"/>
    </row>
    <row r="12" spans="1:7" x14ac:dyDescent="0.35">
      <c r="A12" s="29" t="s">
        <v>83</v>
      </c>
      <c r="B12" s="30">
        <v>310</v>
      </c>
      <c r="C12" s="30">
        <v>279</v>
      </c>
      <c r="D12" s="30">
        <v>31</v>
      </c>
      <c r="E12" s="32">
        <v>8548</v>
      </c>
      <c r="F12" s="118">
        <v>-1.2E-2</v>
      </c>
      <c r="G12" s="118">
        <v>0.23499999999999999</v>
      </c>
    </row>
    <row r="13" spans="1:7" x14ac:dyDescent="0.35">
      <c r="A13" s="29" t="s">
        <v>84</v>
      </c>
      <c r="B13" s="30">
        <v>272</v>
      </c>
      <c r="C13" s="30">
        <v>115</v>
      </c>
      <c r="D13" s="30">
        <v>157</v>
      </c>
      <c r="E13" s="32">
        <v>2688</v>
      </c>
      <c r="F13" s="118">
        <v>-5.8999999999999997E-2</v>
      </c>
      <c r="G13" s="118">
        <v>7.3999999999999996E-2</v>
      </c>
    </row>
    <row r="14" spans="1:7" x14ac:dyDescent="0.35">
      <c r="A14" s="29" t="s">
        <v>85</v>
      </c>
      <c r="B14" s="30">
        <v>157</v>
      </c>
      <c r="C14" s="30">
        <v>118</v>
      </c>
      <c r="D14" s="30">
        <v>39</v>
      </c>
      <c r="E14" s="32">
        <v>3962</v>
      </c>
      <c r="F14" s="118">
        <v>-4.0000000000000001E-3</v>
      </c>
      <c r="G14" s="118">
        <v>0.109</v>
      </c>
    </row>
    <row r="15" spans="1:7" ht="15" thickBot="1" x14ac:dyDescent="0.4">
      <c r="A15" s="29" t="s">
        <v>86</v>
      </c>
      <c r="B15" s="119">
        <v>374</v>
      </c>
      <c r="C15" s="119">
        <v>578</v>
      </c>
      <c r="D15" s="119">
        <v>-204</v>
      </c>
      <c r="E15" s="56">
        <v>21199</v>
      </c>
      <c r="F15" s="118">
        <v>-4.0000000000000001E-3</v>
      </c>
      <c r="G15" s="118">
        <v>0.58199999999999996</v>
      </c>
    </row>
    <row r="16" spans="1:7" ht="15" thickBot="1" x14ac:dyDescent="0.4">
      <c r="A16" s="33" t="s">
        <v>39</v>
      </c>
      <c r="B16" s="43">
        <v>1113</v>
      </c>
      <c r="C16" s="43">
        <v>1090</v>
      </c>
      <c r="D16" s="120">
        <v>23</v>
      </c>
      <c r="E16" s="45">
        <v>36397</v>
      </c>
      <c r="F16" s="121">
        <v>-0.01</v>
      </c>
      <c r="G16" s="121">
        <v>1</v>
      </c>
    </row>
    <row r="17" spans="1:7" ht="15" thickBot="1" x14ac:dyDescent="0.4">
      <c r="A17" s="139" t="s">
        <v>10</v>
      </c>
      <c r="B17" s="140"/>
      <c r="C17" s="140"/>
      <c r="D17" s="140"/>
      <c r="E17" s="140"/>
      <c r="F17" s="140"/>
      <c r="G17" s="141"/>
    </row>
    <row r="18" spans="1:7" x14ac:dyDescent="0.35">
      <c r="A18" s="29" t="s">
        <v>83</v>
      </c>
      <c r="B18" s="82">
        <v>654</v>
      </c>
      <c r="C18" s="83">
        <v>724</v>
      </c>
      <c r="D18" s="83">
        <v>-70</v>
      </c>
      <c r="E18" s="54">
        <v>20802</v>
      </c>
      <c r="F18" s="118">
        <v>-1.4E-2</v>
      </c>
      <c r="G18" s="118">
        <v>0.26</v>
      </c>
    </row>
    <row r="19" spans="1:7" x14ac:dyDescent="0.35">
      <c r="A19" s="29" t="s">
        <v>84</v>
      </c>
      <c r="B19" s="86">
        <v>596</v>
      </c>
      <c r="C19" s="30">
        <v>225</v>
      </c>
      <c r="D19" s="30">
        <v>371</v>
      </c>
      <c r="E19" s="32">
        <v>5516</v>
      </c>
      <c r="F19" s="118">
        <v>-5.1999999999999998E-2</v>
      </c>
      <c r="G19" s="118">
        <v>6.9000000000000006E-2</v>
      </c>
    </row>
    <row r="20" spans="1:7" x14ac:dyDescent="0.35">
      <c r="A20" s="29" t="s">
        <v>85</v>
      </c>
      <c r="B20" s="86">
        <v>313</v>
      </c>
      <c r="C20" s="30">
        <v>215</v>
      </c>
      <c r="D20" s="30">
        <v>98</v>
      </c>
      <c r="E20" s="32">
        <v>7455</v>
      </c>
      <c r="F20" s="118">
        <v>8.9999999999999993E-3</v>
      </c>
      <c r="G20" s="118">
        <v>9.2999999999999999E-2</v>
      </c>
    </row>
    <row r="21" spans="1:7" ht="15" thickBot="1" x14ac:dyDescent="0.4">
      <c r="A21" s="29" t="s">
        <v>86</v>
      </c>
      <c r="B21" s="86">
        <v>709</v>
      </c>
      <c r="C21" s="37">
        <v>1257</v>
      </c>
      <c r="D21" s="30">
        <v>-548</v>
      </c>
      <c r="E21" s="32">
        <v>46251</v>
      </c>
      <c r="F21" s="118">
        <v>-6.0000000000000001E-3</v>
      </c>
      <c r="G21" s="118">
        <v>0.57799999999999996</v>
      </c>
    </row>
    <row r="22" spans="1:7" ht="15" thickBot="1" x14ac:dyDescent="0.4">
      <c r="A22" s="33" t="s">
        <v>6</v>
      </c>
      <c r="B22" s="60">
        <v>2272</v>
      </c>
      <c r="C22" s="57">
        <v>2421</v>
      </c>
      <c r="D22" s="122">
        <v>-149</v>
      </c>
      <c r="E22" s="61">
        <v>80024</v>
      </c>
      <c r="F22" s="121">
        <v>-0.01</v>
      </c>
      <c r="G22" s="121">
        <v>1</v>
      </c>
    </row>
  </sheetData>
  <mergeCells count="9">
    <mergeCell ref="A11:G11"/>
    <mergeCell ref="A17:G17"/>
    <mergeCell ref="G3:G4"/>
    <mergeCell ref="A5:G5"/>
    <mergeCell ref="A3:A4"/>
    <mergeCell ref="B3:B4"/>
    <mergeCell ref="C3:C4"/>
    <mergeCell ref="D3:D4"/>
    <mergeCell ref="F3:F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A19"/>
  <sheetViews>
    <sheetView workbookViewId="0">
      <selection activeCell="A22" sqref="A22"/>
    </sheetView>
  </sheetViews>
  <sheetFormatPr defaultRowHeight="14.5" x14ac:dyDescent="0.35"/>
  <sheetData>
    <row r="1" spans="1:1" x14ac:dyDescent="0.35">
      <c r="A1" s="4" t="s">
        <v>90</v>
      </c>
    </row>
    <row r="2" spans="1:1" x14ac:dyDescent="0.35">
      <c r="A2" s="4" t="s">
        <v>106</v>
      </c>
    </row>
    <row r="19" spans="1:1" x14ac:dyDescent="0.35">
      <c r="A19" s="6" t="s">
        <v>27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A28"/>
  <sheetViews>
    <sheetView workbookViewId="0">
      <selection activeCell="M13" sqref="M13"/>
    </sheetView>
  </sheetViews>
  <sheetFormatPr defaultRowHeight="14.5" x14ac:dyDescent="0.35"/>
  <sheetData>
    <row r="1" spans="1:1" x14ac:dyDescent="0.35">
      <c r="A1" s="4" t="s">
        <v>29</v>
      </c>
    </row>
    <row r="2" spans="1:1" x14ac:dyDescent="0.35">
      <c r="A2" s="5" t="s">
        <v>107</v>
      </c>
    </row>
    <row r="28" spans="1:1" x14ac:dyDescent="0.35">
      <c r="A28" s="6" t="s">
        <v>27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0"/>
  <sheetViews>
    <sheetView workbookViewId="0">
      <selection activeCell="N13" sqref="N13"/>
    </sheetView>
  </sheetViews>
  <sheetFormatPr defaultRowHeight="14.5" x14ac:dyDescent="0.35"/>
  <sheetData>
    <row r="1" spans="1:1" x14ac:dyDescent="0.35">
      <c r="A1" s="4" t="s">
        <v>95</v>
      </c>
    </row>
    <row r="2" spans="1:1" x14ac:dyDescent="0.35">
      <c r="A2" s="4" t="s">
        <v>108</v>
      </c>
    </row>
    <row r="20" spans="1:1" x14ac:dyDescent="0.35">
      <c r="A20" s="94" t="s">
        <v>27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Indice</vt:lpstr>
      <vt:lpstr>Tab.1 Nati mortalità</vt:lpstr>
      <vt:lpstr>Tab.2 Forma giuridica</vt:lpstr>
      <vt:lpstr>Tab 3 Registrate per Ateco</vt:lpstr>
      <vt:lpstr>Tab 4 Imprend</vt:lpstr>
      <vt:lpstr>Fig 1 Trend nati-mortalità</vt:lpstr>
      <vt:lpstr>Fig 2 Imprese attive</vt:lpstr>
      <vt:lpstr>Fig 3 Attive per forma giur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Spaziani Stefania</dc:creator>
  <cp:lastModifiedBy>Paolo Cortese</cp:lastModifiedBy>
  <dcterms:created xsi:type="dcterms:W3CDTF">2022-03-26T10:57:12Z</dcterms:created>
  <dcterms:modified xsi:type="dcterms:W3CDTF">2024-07-23T06:56:22Z</dcterms:modified>
</cp:coreProperties>
</file>